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附件2-1" sheetId="1" r:id="rId1"/>
  </sheets>
  <calcPr calcId="125725"/>
</workbook>
</file>

<file path=xl/calcChain.xml><?xml version="1.0" encoding="utf-8"?>
<calcChain xmlns="http://schemas.openxmlformats.org/spreadsheetml/2006/main">
  <c r="H20" i="1"/>
  <c r="H19"/>
  <c r="H18"/>
  <c r="H17"/>
  <c r="H16"/>
  <c r="H15"/>
  <c r="H14"/>
  <c r="H13"/>
  <c r="H12"/>
  <c r="H11"/>
  <c r="H10"/>
  <c r="H9"/>
  <c r="E20" l="1"/>
  <c r="B20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  <c r="J8"/>
  <c r="I8"/>
  <c r="G8"/>
  <c r="G6" s="1"/>
  <c r="F8"/>
  <c r="D8"/>
  <c r="D6" s="1"/>
  <c r="C8"/>
  <c r="E7"/>
  <c r="B7"/>
  <c r="H8" l="1"/>
  <c r="I6"/>
  <c r="E8"/>
  <c r="F6"/>
  <c r="E6" s="1"/>
  <c r="B8"/>
  <c r="H7"/>
  <c r="J6"/>
  <c r="C6"/>
  <c r="B6" s="1"/>
  <c r="H6" l="1"/>
</calcChain>
</file>

<file path=xl/sharedStrings.xml><?xml version="1.0" encoding="utf-8"?>
<sst xmlns="http://schemas.openxmlformats.org/spreadsheetml/2006/main" count="31" uniqueCount="28">
  <si>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</si>
  <si>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</si>
  <si>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</si>
  <si>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</si>
  <si>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</si>
  <si>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</si>
  <si>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</si>
  <si>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</si>
  <si>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</si>
  <si>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</si>
  <si>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</si>
  <si>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喀什地区</t>
  </si>
  <si>
    <t>喀什地区本级</t>
  </si>
  <si>
    <t>所属县市小计</t>
  </si>
  <si>
    <t xml:space="preserve">    喀什市</t>
  </si>
  <si>
    <t xml:space="preserve">    疏附县</t>
  </si>
  <si>
    <t xml:space="preserve">    疏勒县</t>
  </si>
  <si>
    <t xml:space="preserve">    英吉沙县</t>
  </si>
  <si>
    <t xml:space="preserve">    泽普县</t>
  </si>
  <si>
    <t xml:space="preserve">    莎车县</t>
  </si>
  <si>
    <t xml:space="preserve">    叶城县</t>
  </si>
  <si>
    <t xml:space="preserve">    麦盖提县</t>
  </si>
  <si>
    <t xml:space="preserve">    岳普湖县</t>
  </si>
  <si>
    <t xml:space="preserve">    伽师县</t>
  </si>
  <si>
    <t xml:space="preserve">    巴楚县</t>
  </si>
  <si>
    <t xml:space="preserve">    塔什库尔干塔吉克自治县</t>
  </si>
  <si>
    <t>2021年度喀什地区及本级政府债券发行情况表</t>
    <phoneticPr fontId="6" type="noConversion"/>
  </si>
  <si>
    <t>附件3-4: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</si>
</sst>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#,##0.000"/>
    <numFmt numFmtId="177" formatCode="#,##0.0000"/>
    <numFmt numFmtId="178" formatCode="#,##0.0"/>
  </numFmts>
  <fonts count="9">
    <font>
      <sz val="11"/>
      <color indexed="8"/>
      <name val="宋体"/>
      <charset val="1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51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D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B13" sqref="B13"/>
    </sheetView>
  </sheetViews>
  <sheetFormatPr defaultColWidth="10" defaultRowHeight="13.5"/>
  <cols>
    <col min="1" max="1" width="20.5" customWidth="1"/>
    <col min="2" max="4" width="12.625" customWidth="1"/>
    <col min="5" max="10" width="11.625" customWidth="1"/>
  </cols>
  <sheetData>
    <row r="1" spans="1:10" ht="24.95" customHeight="1">
      <c r="A1" s="13" t="s">
        <v>27</v>
      </c>
    </row>
    <row r="2" spans="1:10" ht="35.1" customHeigh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95" customHeight="1">
      <c r="A3" s="16"/>
      <c r="B3" s="16"/>
      <c r="C3" s="16"/>
      <c r="D3" s="1"/>
      <c r="E3" s="1"/>
      <c r="F3" s="1"/>
      <c r="G3" s="1"/>
      <c r="J3" s="7" t="s">
        <v>0</v>
      </c>
    </row>
    <row r="4" spans="1:10" ht="22.7" customHeight="1">
      <c r="A4" s="17" t="s">
        <v>1</v>
      </c>
      <c r="B4" s="17" t="s">
        <v>2</v>
      </c>
      <c r="C4" s="17"/>
      <c r="D4" s="17"/>
      <c r="E4" s="17" t="s">
        <v>3</v>
      </c>
      <c r="F4" s="17"/>
      <c r="G4" s="17"/>
      <c r="H4" s="17" t="s">
        <v>4</v>
      </c>
      <c r="I4" s="17"/>
      <c r="J4" s="17"/>
    </row>
    <row r="5" spans="1:10" ht="22.7" customHeight="1">
      <c r="A5" s="17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2" t="s">
        <v>10</v>
      </c>
    </row>
    <row r="6" spans="1:10" ht="20.100000000000001" customHeight="1">
      <c r="A6" s="3" t="s">
        <v>11</v>
      </c>
      <c r="B6" s="4">
        <f>C6+D6</f>
        <v>119.20000000000002</v>
      </c>
      <c r="C6" s="4">
        <f>C7+C8</f>
        <v>109.50000000000001</v>
      </c>
      <c r="D6" s="4">
        <f>D7+D8</f>
        <v>9.6999999999999993</v>
      </c>
      <c r="E6" s="4">
        <f>F6+G6</f>
        <v>109.5</v>
      </c>
      <c r="F6" s="5">
        <f>F7+F8</f>
        <v>27.999999999999996</v>
      </c>
      <c r="G6" s="5">
        <f>G7+G8</f>
        <v>81.5</v>
      </c>
      <c r="H6" s="4">
        <f>H7+H8</f>
        <v>9.6999999999999993</v>
      </c>
      <c r="I6" s="4">
        <f>I7+I8</f>
        <v>7.1</v>
      </c>
      <c r="J6" s="4">
        <f>J7+J8</f>
        <v>2.6</v>
      </c>
    </row>
    <row r="7" spans="1:10" ht="20.100000000000001" customHeight="1">
      <c r="A7" s="3" t="s">
        <v>12</v>
      </c>
      <c r="B7" s="4">
        <f t="shared" ref="B7:B20" si="0">C7+D7</f>
        <v>2.2000000000000002</v>
      </c>
      <c r="C7" s="4">
        <v>2.2000000000000002</v>
      </c>
      <c r="D7" s="4">
        <v>0</v>
      </c>
      <c r="E7" s="4">
        <f t="shared" ref="E7:E20" si="1">F7+G7</f>
        <v>2.2000000000000002</v>
      </c>
      <c r="F7" s="5">
        <v>2.2000000000000002</v>
      </c>
      <c r="G7" s="5"/>
      <c r="H7" s="4">
        <f>I7+J7</f>
        <v>0</v>
      </c>
      <c r="I7" s="4">
        <v>0</v>
      </c>
      <c r="J7" s="4">
        <v>0</v>
      </c>
    </row>
    <row r="8" spans="1:10" ht="20.100000000000001" customHeight="1">
      <c r="A8" s="3" t="s">
        <v>13</v>
      </c>
      <c r="B8" s="4">
        <f t="shared" si="0"/>
        <v>117.00000000000001</v>
      </c>
      <c r="C8" s="4">
        <f>SUM(C9:C20)</f>
        <v>107.30000000000001</v>
      </c>
      <c r="D8" s="4">
        <f>SUM(D9:D20)</f>
        <v>9.6999999999999993</v>
      </c>
      <c r="E8" s="4">
        <f t="shared" si="1"/>
        <v>107.3</v>
      </c>
      <c r="F8" s="5">
        <f>SUM(F9:F20)</f>
        <v>25.799999999999997</v>
      </c>
      <c r="G8" s="5">
        <f>SUM(G9:G20)</f>
        <v>81.5</v>
      </c>
      <c r="H8" s="4">
        <f t="shared" ref="H8:H20" si="2">I8+J8</f>
        <v>9.6999999999999993</v>
      </c>
      <c r="I8" s="4">
        <f>SUM(I9:I20)</f>
        <v>7.1</v>
      </c>
      <c r="J8" s="4">
        <f t="shared" ref="J8" si="3">J9+J10</f>
        <v>2.6</v>
      </c>
    </row>
    <row r="9" spans="1:10" ht="20.100000000000001" customHeight="1">
      <c r="A9" s="6" t="s">
        <v>14</v>
      </c>
      <c r="B9" s="4">
        <f t="shared" si="0"/>
        <v>26.986000000000001</v>
      </c>
      <c r="C9" s="8">
        <v>23.306000000000001</v>
      </c>
      <c r="D9" s="4">
        <v>3.68</v>
      </c>
      <c r="E9" s="4">
        <f t="shared" si="1"/>
        <v>23.305999999999997</v>
      </c>
      <c r="F9" s="11">
        <v>13.706</v>
      </c>
      <c r="G9" s="5">
        <v>9.6</v>
      </c>
      <c r="H9" s="4">
        <f t="shared" si="2"/>
        <v>3.68</v>
      </c>
      <c r="I9" s="4">
        <v>1.08</v>
      </c>
      <c r="J9" s="4">
        <v>2.6</v>
      </c>
    </row>
    <row r="10" spans="1:10" ht="20.100000000000001" customHeight="1">
      <c r="A10" s="6" t="s">
        <v>15</v>
      </c>
      <c r="B10" s="4">
        <f t="shared" si="0"/>
        <v>6.423</v>
      </c>
      <c r="C10" s="8">
        <v>5.9029999999999996</v>
      </c>
      <c r="D10" s="4">
        <v>0.52</v>
      </c>
      <c r="E10" s="4">
        <f t="shared" si="1"/>
        <v>5.9030000000000005</v>
      </c>
      <c r="F10" s="11">
        <v>0.90300000000000002</v>
      </c>
      <c r="G10" s="5">
        <v>5</v>
      </c>
      <c r="H10" s="4">
        <f t="shared" si="2"/>
        <v>0.52</v>
      </c>
      <c r="I10" s="4">
        <v>0.52</v>
      </c>
      <c r="J10" s="4">
        <v>0</v>
      </c>
    </row>
    <row r="11" spans="1:10" ht="20.100000000000001" customHeight="1">
      <c r="A11" s="6" t="s">
        <v>16</v>
      </c>
      <c r="B11" s="4">
        <f t="shared" si="0"/>
        <v>8.6837</v>
      </c>
      <c r="C11" s="9">
        <v>8.0137</v>
      </c>
      <c r="D11" s="4">
        <v>0.67</v>
      </c>
      <c r="E11" s="4">
        <f t="shared" si="1"/>
        <v>8.0137</v>
      </c>
      <c r="F11" s="12">
        <v>1.3137000000000001</v>
      </c>
      <c r="G11" s="5">
        <v>6.7</v>
      </c>
      <c r="H11" s="4">
        <f t="shared" si="2"/>
        <v>0.67</v>
      </c>
      <c r="I11" s="4">
        <v>0.67</v>
      </c>
      <c r="J11" s="4">
        <v>0</v>
      </c>
    </row>
    <row r="12" spans="1:10" ht="20.100000000000001" customHeight="1">
      <c r="A12" s="6" t="s">
        <v>17</v>
      </c>
      <c r="B12" s="4">
        <f t="shared" si="0"/>
        <v>5.468</v>
      </c>
      <c r="C12" s="8">
        <v>5.218</v>
      </c>
      <c r="D12" s="4">
        <v>0.25</v>
      </c>
      <c r="E12" s="4">
        <f t="shared" si="1"/>
        <v>5.218</v>
      </c>
      <c r="F12" s="11">
        <v>1.018</v>
      </c>
      <c r="G12" s="5">
        <v>4.2</v>
      </c>
      <c r="H12" s="4">
        <f t="shared" si="2"/>
        <v>0.25</v>
      </c>
      <c r="I12" s="4">
        <v>0.25</v>
      </c>
      <c r="J12" s="4">
        <v>0</v>
      </c>
    </row>
    <row r="13" spans="1:10" ht="20.100000000000001" customHeight="1">
      <c r="A13" s="6" t="s">
        <v>18</v>
      </c>
      <c r="B13" s="4">
        <f t="shared" si="0"/>
        <v>4.5505000000000004</v>
      </c>
      <c r="C13" s="9">
        <v>4.1105</v>
      </c>
      <c r="D13" s="4">
        <v>0.44</v>
      </c>
      <c r="E13" s="4">
        <f t="shared" si="1"/>
        <v>4.1105</v>
      </c>
      <c r="F13" s="12">
        <v>1.5105</v>
      </c>
      <c r="G13" s="5">
        <v>2.6</v>
      </c>
      <c r="H13" s="4">
        <f t="shared" si="2"/>
        <v>0.44</v>
      </c>
      <c r="I13" s="4">
        <v>0.44</v>
      </c>
      <c r="J13" s="4">
        <v>0</v>
      </c>
    </row>
    <row r="14" spans="1:10" ht="20.100000000000001" customHeight="1">
      <c r="A14" s="6" t="s">
        <v>19</v>
      </c>
      <c r="B14" s="4">
        <f t="shared" si="0"/>
        <v>12.658299999999999</v>
      </c>
      <c r="C14" s="9">
        <v>11.218299999999999</v>
      </c>
      <c r="D14" s="4">
        <v>1.44</v>
      </c>
      <c r="E14" s="4">
        <f t="shared" si="1"/>
        <v>11.218300000000001</v>
      </c>
      <c r="F14" s="12">
        <v>0.81830000000000003</v>
      </c>
      <c r="G14" s="5">
        <v>10.4</v>
      </c>
      <c r="H14" s="4">
        <f t="shared" si="2"/>
        <v>1.44</v>
      </c>
      <c r="I14" s="4">
        <v>1.44</v>
      </c>
      <c r="J14" s="4">
        <v>0</v>
      </c>
    </row>
    <row r="15" spans="1:10" ht="20.100000000000001" customHeight="1">
      <c r="A15" s="6" t="s">
        <v>20</v>
      </c>
      <c r="B15" s="4">
        <f t="shared" si="0"/>
        <v>2.7725</v>
      </c>
      <c r="C15" s="9">
        <v>1.6125</v>
      </c>
      <c r="D15" s="4">
        <v>1.1599999999999999</v>
      </c>
      <c r="E15" s="4">
        <f t="shared" si="1"/>
        <v>1.6124999999999998</v>
      </c>
      <c r="F15" s="12">
        <v>1.0125</v>
      </c>
      <c r="G15" s="5">
        <v>0.6</v>
      </c>
      <c r="H15" s="4">
        <f t="shared" si="2"/>
        <v>1.1599999999999999</v>
      </c>
      <c r="I15" s="4">
        <v>1.1599999999999999</v>
      </c>
      <c r="J15" s="4">
        <v>0</v>
      </c>
    </row>
    <row r="16" spans="1:10" ht="20.100000000000001" customHeight="1">
      <c r="A16" s="6" t="s">
        <v>21</v>
      </c>
      <c r="B16" s="4">
        <f t="shared" si="0"/>
        <v>5.9529999999999994</v>
      </c>
      <c r="C16" s="8">
        <v>5.6029999999999998</v>
      </c>
      <c r="D16" s="4">
        <v>0.35</v>
      </c>
      <c r="E16" s="4">
        <f t="shared" si="1"/>
        <v>5.6029999999999998</v>
      </c>
      <c r="F16" s="11">
        <v>0.90300000000000002</v>
      </c>
      <c r="G16" s="5">
        <v>4.7</v>
      </c>
      <c r="H16" s="4">
        <f t="shared" si="2"/>
        <v>0.35</v>
      </c>
      <c r="I16" s="4">
        <v>0.35</v>
      </c>
      <c r="J16" s="4">
        <v>0</v>
      </c>
    </row>
    <row r="17" spans="1:10" ht="20.100000000000001" customHeight="1">
      <c r="A17" s="6" t="s">
        <v>22</v>
      </c>
      <c r="B17" s="4">
        <f t="shared" si="0"/>
        <v>9.5860000000000003</v>
      </c>
      <c r="C17" s="8">
        <v>9.5060000000000002</v>
      </c>
      <c r="D17" s="4">
        <v>0.08</v>
      </c>
      <c r="E17" s="4">
        <f t="shared" si="1"/>
        <v>9.5060000000000002</v>
      </c>
      <c r="F17" s="11">
        <v>1.506</v>
      </c>
      <c r="G17" s="5">
        <v>8</v>
      </c>
      <c r="H17" s="4">
        <f t="shared" si="2"/>
        <v>0.08</v>
      </c>
      <c r="I17" s="4">
        <v>0.08</v>
      </c>
      <c r="J17" s="4">
        <v>0</v>
      </c>
    </row>
    <row r="18" spans="1:10" ht="20.100000000000001" customHeight="1">
      <c r="A18" s="6" t="s">
        <v>23</v>
      </c>
      <c r="B18" s="4">
        <f t="shared" si="0"/>
        <v>8.1029999999999998</v>
      </c>
      <c r="C18" s="8">
        <v>7.5030000000000001</v>
      </c>
      <c r="D18" s="4">
        <v>0.6</v>
      </c>
      <c r="E18" s="4">
        <f t="shared" si="1"/>
        <v>7.5030000000000001</v>
      </c>
      <c r="F18" s="11">
        <v>1.2030000000000001</v>
      </c>
      <c r="G18" s="5">
        <v>6.3</v>
      </c>
      <c r="H18" s="4">
        <f t="shared" si="2"/>
        <v>0.6</v>
      </c>
      <c r="I18" s="4">
        <v>0.6</v>
      </c>
      <c r="J18" s="4">
        <v>0</v>
      </c>
    </row>
    <row r="19" spans="1:10" ht="20.100000000000001" customHeight="1">
      <c r="A19" s="6" t="s">
        <v>24</v>
      </c>
      <c r="B19" s="4">
        <f t="shared" si="0"/>
        <v>21.41</v>
      </c>
      <c r="C19" s="10">
        <v>20.9</v>
      </c>
      <c r="D19" s="4">
        <v>0.51</v>
      </c>
      <c r="E19" s="4">
        <f t="shared" si="1"/>
        <v>20.9</v>
      </c>
      <c r="F19" s="5">
        <v>1.5</v>
      </c>
      <c r="G19" s="5">
        <v>19.399999999999999</v>
      </c>
      <c r="H19" s="4">
        <f t="shared" si="2"/>
        <v>0.51</v>
      </c>
      <c r="I19" s="4">
        <v>0.51</v>
      </c>
      <c r="J19" s="4">
        <v>0</v>
      </c>
    </row>
    <row r="20" spans="1:10" ht="33" customHeight="1">
      <c r="A20" s="6" t="s">
        <v>25</v>
      </c>
      <c r="B20" s="4">
        <f t="shared" si="0"/>
        <v>4.4059999999999997</v>
      </c>
      <c r="C20" s="8">
        <v>4.4059999999999997</v>
      </c>
      <c r="D20" s="4"/>
      <c r="E20" s="4">
        <f t="shared" si="1"/>
        <v>4.4059999999999997</v>
      </c>
      <c r="F20" s="11">
        <v>0.40600000000000003</v>
      </c>
      <c r="G20" s="5">
        <v>4</v>
      </c>
      <c r="H20" s="4">
        <f t="shared" si="2"/>
        <v>0</v>
      </c>
      <c r="I20" s="4">
        <v>0</v>
      </c>
      <c r="J20" s="4">
        <v>0</v>
      </c>
    </row>
  </sheetData>
  <mergeCells count="6">
    <mergeCell ref="A2:J2"/>
    <mergeCell ref="A3:C3"/>
    <mergeCell ref="B4:D4"/>
    <mergeCell ref="E4:G4"/>
    <mergeCell ref="H4:J4"/>
    <mergeCell ref="A4:A5"/>
  </mergeCells>
  <phoneticPr fontId="6" type="noConversion"/>
  <printOptions horizontalCentered="1"/>
  <pageMargins left="0.59027777777777801" right="0.59027777777777801" top="0.70833333333333304" bottom="0.70833333333333304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周虹</cp:lastModifiedBy>
  <cp:lastPrinted>2022-08-08T04:04:22Z</cp:lastPrinted>
  <dcterms:created xsi:type="dcterms:W3CDTF">2021-07-13T19:25:00Z</dcterms:created>
  <dcterms:modified xsi:type="dcterms:W3CDTF">2022-10-13T09:51:10Z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